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WEBSITE INFORMATION PAGES\"/>
    </mc:Choice>
  </mc:AlternateContent>
  <bookViews>
    <workbookView xWindow="0" yWindow="0" windowWidth="14370" windowHeight="637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33" i="3" l="1"/>
  <c r="E30" i="3"/>
  <c r="E29" i="3"/>
  <c r="E28" i="3"/>
  <c r="E23" i="3"/>
  <c r="E22" i="3"/>
  <c r="E21" i="3"/>
  <c r="E20" i="3"/>
  <c r="E24" i="3" s="1"/>
  <c r="E31" i="3" s="1"/>
  <c r="E19" i="3"/>
  <c r="E18" i="3"/>
  <c r="E17" i="3"/>
  <c r="E9" i="3"/>
  <c r="E8" i="3"/>
  <c r="E7" i="3"/>
  <c r="F21" i="2" l="1"/>
  <c r="F20" i="2"/>
  <c r="F18" i="2"/>
  <c r="F14" i="2"/>
  <c r="F13" i="2"/>
  <c r="F11" i="2"/>
  <c r="F7" i="2"/>
  <c r="F4" i="2"/>
  <c r="F6" i="2"/>
  <c r="C84" i="1" l="1"/>
  <c r="C94" i="1"/>
  <c r="C73" i="1"/>
  <c r="C61" i="1"/>
  <c r="C37" i="1"/>
  <c r="C24" i="1"/>
  <c r="C12" i="1"/>
  <c r="D94" i="1"/>
  <c r="B94" i="1"/>
  <c r="D84" i="1"/>
  <c r="B84" i="1"/>
  <c r="D37" i="1"/>
  <c r="D73" i="1"/>
  <c r="D61" i="1"/>
  <c r="D24" i="1"/>
  <c r="D12" i="1"/>
  <c r="B37" i="1"/>
  <c r="B73" i="1"/>
  <c r="B61" i="1"/>
  <c r="B24" i="1"/>
  <c r="B12" i="1"/>
</calcChain>
</file>

<file path=xl/sharedStrings.xml><?xml version="1.0" encoding="utf-8"?>
<sst xmlns="http://schemas.openxmlformats.org/spreadsheetml/2006/main" count="144" uniqueCount="74">
  <si>
    <t>Dependent Student (9 Months)</t>
  </si>
  <si>
    <t>Books/Supplies</t>
  </si>
  <si>
    <t>Transportation</t>
  </si>
  <si>
    <t>Room/Board</t>
  </si>
  <si>
    <t>Independent Student (9 Months)</t>
  </si>
  <si>
    <t>TOTALS</t>
  </si>
  <si>
    <t>Dependent</t>
  </si>
  <si>
    <t>Nursing Student Budget</t>
  </si>
  <si>
    <t>Independent</t>
  </si>
  <si>
    <t>Less Than Half-time Student Budget:</t>
  </si>
  <si>
    <t>Fees</t>
  </si>
  <si>
    <t>Tuition</t>
  </si>
  <si>
    <t>Dependent/Independent</t>
  </si>
  <si>
    <t xml:space="preserve">Child-care expenses will be added on an individual basis.  To determine the amount of the child-care </t>
  </si>
  <si>
    <t>allowance, the institution will request the actual dependent care expense amount from the student.</t>
  </si>
  <si>
    <t>Budgets based on the College Board information for schools to use in developing student budgets.</t>
  </si>
  <si>
    <t>*Other includes health and personal care, clothing and entertainment.</t>
  </si>
  <si>
    <t>Other*</t>
  </si>
  <si>
    <t>Cossatot Community College of the U of A</t>
  </si>
  <si>
    <t xml:space="preserve">         Out of State</t>
  </si>
  <si>
    <t>Cosmotology Student Budget</t>
  </si>
  <si>
    <t>In-District</t>
  </si>
  <si>
    <t>Out of State</t>
  </si>
  <si>
    <t>Out of District</t>
  </si>
  <si>
    <t>In District</t>
  </si>
  <si>
    <t xml:space="preserve"> Out of State</t>
  </si>
  <si>
    <t>Nursing</t>
  </si>
  <si>
    <t>Fall</t>
  </si>
  <si>
    <t>Spring</t>
  </si>
  <si>
    <t>Summer</t>
  </si>
  <si>
    <t>Books</t>
  </si>
  <si>
    <t>In-District Tuition</t>
  </si>
  <si>
    <t>Cossatot Community College</t>
  </si>
  <si>
    <t>TUITION</t>
  </si>
  <si>
    <t>Per Semester Credit Hour</t>
  </si>
  <si>
    <t>30 Credit Hours</t>
  </si>
  <si>
    <r>
      <t xml:space="preserve">     In-District (Sevier/Howard/Little River</t>
    </r>
    <r>
      <rPr>
        <b/>
        <sz val="10"/>
        <rFont val="Times New Roman"/>
        <family val="1"/>
      </rPr>
      <t>)</t>
    </r>
  </si>
  <si>
    <t xml:space="preserve">     In-State - Out-of-District</t>
  </si>
  <si>
    <t xml:space="preserve">     Out-of-State*</t>
  </si>
  <si>
    <t xml:space="preserve">     Internet - Out-of-Service-Area</t>
  </si>
  <si>
    <t xml:space="preserve">     LPN to RN Transition Tuition</t>
  </si>
  <si>
    <t>*Waiver for border county citizens if applicable</t>
  </si>
  <si>
    <t>FEES</t>
  </si>
  <si>
    <t>REQUIRED FEES:</t>
  </si>
  <si>
    <t>Academic Support Fee (per credit hour)</t>
  </si>
  <si>
    <t>MIS/Infrastructure Fee (per credit hour)</t>
  </si>
  <si>
    <t>Enterprise Fee (per credit hour)</t>
  </si>
  <si>
    <t>Student Success Initiative Fee (per credit hour)</t>
  </si>
  <si>
    <t>Campus Improvement Fee (per credit hour)</t>
  </si>
  <si>
    <t>Critical Maintenance Fee (per credit hour)</t>
  </si>
  <si>
    <t>Security Fee (per credit hour)</t>
  </si>
  <si>
    <t xml:space="preserve">PROGRAM/SERVICE SPECIFIC FEES: </t>
  </si>
  <si>
    <t>Computer/Business Laboratory (per course)</t>
  </si>
  <si>
    <t>Business Capstone Fee (Captstone Course only)</t>
  </si>
  <si>
    <t>Success Strategies Fee (per course)</t>
  </si>
  <si>
    <t>Internet Course Fee (per course)</t>
  </si>
  <si>
    <t>Interactive Video Use Fee  (per course)</t>
  </si>
  <si>
    <t>Book Rental $30.00 per class</t>
  </si>
  <si>
    <t>2023-2024</t>
  </si>
  <si>
    <t>Fall 2022  Tuition and Fees</t>
  </si>
  <si>
    <t>Fall 2022</t>
  </si>
  <si>
    <t>* Note: EMT, Medical Assisting, LPN, RN, OTA, and PTA Fees include any applicable student liability</t>
  </si>
  <si>
    <t xml:space="preserve">  insurance costs, skills testing modules, supply kits, clinical software, and expendable supplies.</t>
  </si>
  <si>
    <t>** Note: This fee will be charged for the first three semesters for students in the LPN, RN, OTA, and</t>
  </si>
  <si>
    <t>PTA programs to recoup the cost of tablets for use in clinical settings and for testing.</t>
  </si>
  <si>
    <t>***Note: Welding Lab Fee includes welding hood and gloves during first semester.</t>
  </si>
  <si>
    <t>****Note: Materials/Book Fee of $30.00 is the standard book rental. The book program shall charge</t>
  </si>
  <si>
    <t>cost plus tax for any texts, workbooks or materials that cannot be rented and may be purchased</t>
  </si>
  <si>
    <t>by the students.</t>
  </si>
  <si>
    <t>*****Note: Payment Plan Fees are applicable for all Accounts not paid in full at the beginning of</t>
  </si>
  <si>
    <t>each semester.  Late Fees may also be applicable for delinquent payments up to $10.00</t>
  </si>
  <si>
    <t>per month.</t>
  </si>
  <si>
    <t>****** Application Fee will be charged for use of online application software for LPN, OTA and PTA programs only.</t>
  </si>
  <si>
    <t>******* Meal Plans selected will be loaded on a prepaid card to be used in any Campus Café.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</si>
</sst>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1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8"/>
      <name val="Arial"/>
    </font>
    <font>
      <b/>
      <sz val="12"/>
      <name val="Arial"/>
      <family val="2"/>
    </font>
    <font>
      <b/>
      <sz val="10"/>
      <name val="Perpetua"/>
      <family val="1"/>
    </font>
    <font>
      <sz val="10"/>
      <name val="Arial"/>
    </font>
    <font>
      <sz val="10"/>
      <color theme="1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strike/>
      <sz val="10"/>
      <name val="Times New Roman"/>
      <family val="1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44" fontId="0" fillId="0" borderId="0" xfId="1" applyFont="1"/>
    <xf numFmtId="0" fontId="2" fillId="0" borderId="0" xfId="0" applyFont="1"/>
    <xf numFmtId="44" fontId="2" fillId="0" borderId="0" xfId="1" applyFont="1"/>
    <xf numFmtId="0" fontId="3" fillId="0" borderId="0" xfId="0" applyFont="1"/>
    <xf numFmtId="44" fontId="3" fillId="0" borderId="0" xfId="1" applyFont="1"/>
    <xf numFmtId="0" fontId="4" fillId="0" borderId="0" xfId="0" applyFont="1" applyAlignment="1">
      <alignment horizontal="left"/>
    </xf>
    <xf numFmtId="44" fontId="4" fillId="0" borderId="0" xfId="1" applyFont="1" applyAlignment="1">
      <alignment horizontal="left"/>
    </xf>
    <xf numFmtId="0" fontId="0" fillId="0" borderId="0" xfId="0" applyFill="1"/>
    <xf numFmtId="0" fontId="1" fillId="0" borderId="0" xfId="0" applyFont="1" applyFill="1"/>
    <xf numFmtId="0" fontId="6" fillId="0" borderId="0" xfId="0" applyFont="1" applyAlignment="1">
      <alignment horizontal="left"/>
    </xf>
    <xf numFmtId="0" fontId="2" fillId="0" borderId="0" xfId="0" applyFont="1" applyFill="1"/>
    <xf numFmtId="44" fontId="0" fillId="0" borderId="1" xfId="1" applyFont="1" applyBorder="1"/>
    <xf numFmtId="44" fontId="2" fillId="0" borderId="1" xfId="1" applyFont="1" applyBorder="1"/>
    <xf numFmtId="0" fontId="2" fillId="0" borderId="1" xfId="0" applyFont="1" applyBorder="1"/>
    <xf numFmtId="44" fontId="2" fillId="0" borderId="1" xfId="1" applyFont="1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44" fontId="0" fillId="0" borderId="1" xfId="1" applyFont="1" applyFill="1" applyBorder="1"/>
    <xf numFmtId="44" fontId="8" fillId="0" borderId="1" xfId="1" applyFont="1" applyFill="1" applyBorder="1"/>
    <xf numFmtId="0" fontId="2" fillId="0" borderId="1" xfId="0" applyFont="1" applyFill="1" applyBorder="1"/>
    <xf numFmtId="44" fontId="2" fillId="0" borderId="1" xfId="1" applyFont="1" applyFill="1" applyBorder="1" applyAlignment="1">
      <alignment horizontal="center"/>
    </xf>
    <xf numFmtId="0" fontId="3" fillId="0" borderId="1" xfId="0" applyFont="1" applyFill="1" applyBorder="1"/>
    <xf numFmtId="0" fontId="6" fillId="0" borderId="0" xfId="0" applyFont="1" applyAlignment="1">
      <alignment horizontal="center"/>
    </xf>
    <xf numFmtId="44" fontId="6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44" fontId="4" fillId="0" borderId="0" xfId="1" applyFont="1" applyAlignment="1">
      <alignment horizontal="center"/>
    </xf>
    <xf numFmtId="44" fontId="0" fillId="0" borderId="1" xfId="1" applyFont="1" applyFill="1" applyBorder="1" applyAlignment="1"/>
    <xf numFmtId="44" fontId="7" fillId="0" borderId="1" xfId="1" applyFont="1" applyFill="1" applyBorder="1"/>
    <xf numFmtId="44" fontId="2" fillId="0" borderId="1" xfId="1" applyFont="1" applyFill="1" applyBorder="1"/>
    <xf numFmtId="44" fontId="2" fillId="0" borderId="1" xfId="1" applyFont="1" applyFill="1" applyBorder="1" applyAlignment="1"/>
    <xf numFmtId="44" fontId="0" fillId="0" borderId="0" xfId="1" applyFont="1" applyFill="1"/>
    <xf numFmtId="0" fontId="10" fillId="0" borderId="0" xfId="0" applyFont="1" applyAlignment="1" applyProtection="1">
      <alignment horizontal="centerContinuous"/>
      <protection locked="0"/>
    </xf>
    <xf numFmtId="0" fontId="11" fillId="0" borderId="0" xfId="0" applyFont="1" applyAlignment="1" applyProtection="1">
      <alignment horizontal="centerContinuous"/>
      <protection locked="0"/>
    </xf>
    <xf numFmtId="0" fontId="12" fillId="0" borderId="2" xfId="0" quotePrefix="1" applyFont="1" applyBorder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left" wrapText="1" indent="1"/>
      <protection locked="0"/>
    </xf>
    <xf numFmtId="0" fontId="11" fillId="0" borderId="0" xfId="0" applyFont="1" applyProtection="1">
      <protection locked="0"/>
    </xf>
    <xf numFmtId="44" fontId="11" fillId="0" borderId="0" xfId="2" applyNumberFormat="1" applyFont="1" applyFill="1" applyProtection="1">
      <protection locked="0"/>
    </xf>
    <xf numFmtId="44" fontId="0" fillId="0" borderId="0" xfId="0" applyNumberFormat="1"/>
    <xf numFmtId="43" fontId="11" fillId="0" borderId="0" xfId="2" applyFont="1" applyFill="1" applyProtection="1">
      <protection locked="0"/>
    </xf>
    <xf numFmtId="164" fontId="12" fillId="0" borderId="0" xfId="3" applyNumberFormat="1" applyFont="1" applyFill="1" applyProtection="1">
      <protection locked="0"/>
    </xf>
    <xf numFmtId="43" fontId="12" fillId="0" borderId="0" xfId="2" applyFont="1" applyFill="1" applyProtection="1">
      <protection locked="0"/>
    </xf>
    <xf numFmtId="44" fontId="0" fillId="0" borderId="1" xfId="1" applyFont="1" applyFill="1" applyBorder="1" applyAlignment="1">
      <alignment horizontal="left"/>
    </xf>
    <xf numFmtId="0" fontId="1" fillId="0" borderId="1" xfId="0" applyFont="1" applyFill="1" applyBorder="1"/>
    <xf numFmtId="44" fontId="1" fillId="0" borderId="1" xfId="1" applyFont="1" applyFill="1" applyBorder="1" applyAlignment="1"/>
    <xf numFmtId="44" fontId="1" fillId="0" borderId="1" xfId="1" applyFont="1" applyFill="1" applyBorder="1"/>
    <xf numFmtId="0" fontId="9" fillId="0" borderId="1" xfId="0" applyFont="1" applyFill="1" applyBorder="1"/>
    <xf numFmtId="0" fontId="9" fillId="0" borderId="0" xfId="0" applyFont="1" applyFill="1"/>
    <xf numFmtId="0" fontId="13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43" fontId="15" fillId="0" borderId="0" xfId="2" applyFont="1" applyFill="1" applyProtection="1">
      <protection locked="0"/>
    </xf>
    <xf numFmtId="0" fontId="16" fillId="0" borderId="0" xfId="0" applyFont="1" applyProtection="1">
      <protection locked="0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1"/>
  <sheetViews>
    <sheetView tabSelected="1" topLeftCell="A11" workbookViewId="0">
      <selection activeCell="D33" sqref="D33"/>
    </sheetView>
  </sheetViews>
  <sheetFormatPr defaultRowHeight="12.75" x14ac:dyDescent="0.2"/>
  <cols>
    <col min="1" max="1" width="29.42578125" customWidth="1"/>
    <col min="2" max="3" width="19.140625" style="1" customWidth="1"/>
    <col min="4" max="4" width="17.140625" style="1" customWidth="1"/>
  </cols>
  <sheetData>
    <row r="1" spans="1:4" s="10" customFormat="1" ht="15.75" x14ac:dyDescent="0.25">
      <c r="A1" s="23"/>
      <c r="B1" s="23" t="s">
        <v>58</v>
      </c>
      <c r="C1" s="23"/>
      <c r="D1" s="24"/>
    </row>
    <row r="2" spans="1:4" s="6" customFormat="1" ht="20.25" x14ac:dyDescent="0.3">
      <c r="A2" s="25"/>
      <c r="B2" s="23" t="s">
        <v>18</v>
      </c>
      <c r="C2" s="23"/>
      <c r="D2" s="26"/>
    </row>
    <row r="3" spans="1:4" s="6" customFormat="1" ht="20.25" x14ac:dyDescent="0.3">
      <c r="B3" s="7"/>
      <c r="C3" s="7"/>
      <c r="D3" s="7"/>
    </row>
    <row r="4" spans="1:4" s="2" customFormat="1" x14ac:dyDescent="0.2">
      <c r="A4" s="14" t="s">
        <v>0</v>
      </c>
      <c r="B4" s="15" t="s">
        <v>21</v>
      </c>
      <c r="C4" s="15" t="s">
        <v>23</v>
      </c>
      <c r="D4" s="15" t="s">
        <v>19</v>
      </c>
    </row>
    <row r="5" spans="1:4" s="8" customFormat="1" x14ac:dyDescent="0.2">
      <c r="A5" s="17" t="s">
        <v>11</v>
      </c>
      <c r="B5" s="43">
        <v>2310</v>
      </c>
      <c r="C5" s="18">
        <v>2700</v>
      </c>
      <c r="D5" s="18">
        <v>3150</v>
      </c>
    </row>
    <row r="6" spans="1:4" s="8" customFormat="1" x14ac:dyDescent="0.2">
      <c r="A6" s="17" t="s">
        <v>10</v>
      </c>
      <c r="B6" s="27">
        <v>1725</v>
      </c>
      <c r="C6" s="18">
        <v>1725</v>
      </c>
      <c r="D6" s="18">
        <v>1725</v>
      </c>
    </row>
    <row r="7" spans="1:4" s="8" customFormat="1" x14ac:dyDescent="0.2">
      <c r="A7" s="17" t="s">
        <v>1</v>
      </c>
      <c r="B7" s="27">
        <v>300</v>
      </c>
      <c r="C7" s="18">
        <v>300</v>
      </c>
      <c r="D7" s="18">
        <v>300</v>
      </c>
    </row>
    <row r="8" spans="1:4" s="8" customFormat="1" x14ac:dyDescent="0.2">
      <c r="A8" s="17" t="s">
        <v>2</v>
      </c>
      <c r="B8" s="27">
        <v>1071</v>
      </c>
      <c r="C8" s="18">
        <v>1071</v>
      </c>
      <c r="D8" s="18">
        <v>1071</v>
      </c>
    </row>
    <row r="9" spans="1:4" s="9" customFormat="1" x14ac:dyDescent="0.2">
      <c r="A9" s="44" t="s">
        <v>3</v>
      </c>
      <c r="B9" s="45">
        <v>5255</v>
      </c>
      <c r="C9" s="46">
        <v>5255</v>
      </c>
      <c r="D9" s="46">
        <v>5255</v>
      </c>
    </row>
    <row r="10" spans="1:4" s="9" customFormat="1" x14ac:dyDescent="0.2">
      <c r="A10" s="44" t="s">
        <v>17</v>
      </c>
      <c r="B10" s="45">
        <v>3406</v>
      </c>
      <c r="C10" s="46">
        <v>3406</v>
      </c>
      <c r="D10" s="46">
        <v>3406</v>
      </c>
    </row>
    <row r="11" spans="1:4" s="8" customFormat="1" x14ac:dyDescent="0.2">
      <c r="A11" s="17"/>
      <c r="B11" s="27"/>
      <c r="C11" s="18"/>
      <c r="D11" s="18"/>
    </row>
    <row r="12" spans="1:4" s="11" customFormat="1" x14ac:dyDescent="0.2">
      <c r="A12" s="20" t="s">
        <v>5</v>
      </c>
      <c r="B12" s="30">
        <f>SUM(B5:B11)</f>
        <v>14067</v>
      </c>
      <c r="C12" s="29">
        <f>SUM(C5:C11)</f>
        <v>14457</v>
      </c>
      <c r="D12" s="29">
        <f>SUM(D5:D11)</f>
        <v>14907</v>
      </c>
    </row>
    <row r="13" spans="1:4" s="8" customFormat="1" x14ac:dyDescent="0.2">
      <c r="B13" s="31"/>
      <c r="C13" s="31"/>
      <c r="D13" s="31"/>
    </row>
    <row r="14" spans="1:4" s="8" customFormat="1" x14ac:dyDescent="0.2">
      <c r="B14" s="31"/>
      <c r="C14" s="31"/>
      <c r="D14" s="31"/>
    </row>
    <row r="15" spans="1:4" s="11" customFormat="1" x14ac:dyDescent="0.2">
      <c r="A15" s="20" t="s">
        <v>4</v>
      </c>
      <c r="B15" s="21" t="s">
        <v>21</v>
      </c>
      <c r="C15" s="21" t="s">
        <v>23</v>
      </c>
      <c r="D15" s="21" t="s">
        <v>19</v>
      </c>
    </row>
    <row r="16" spans="1:4" s="8" customFormat="1" x14ac:dyDescent="0.2">
      <c r="A16" s="17"/>
      <c r="B16" s="18"/>
      <c r="C16" s="18"/>
      <c r="D16" s="18"/>
    </row>
    <row r="17" spans="1:4" s="8" customFormat="1" x14ac:dyDescent="0.2">
      <c r="A17" s="17" t="s">
        <v>11</v>
      </c>
      <c r="B17" s="43">
        <v>2310</v>
      </c>
      <c r="C17" s="18">
        <v>2700</v>
      </c>
      <c r="D17" s="18">
        <v>3150</v>
      </c>
    </row>
    <row r="18" spans="1:4" s="8" customFormat="1" x14ac:dyDescent="0.2">
      <c r="A18" s="17" t="s">
        <v>10</v>
      </c>
      <c r="B18" s="27">
        <v>1725</v>
      </c>
      <c r="C18" s="18">
        <v>1725</v>
      </c>
      <c r="D18" s="18">
        <v>1725</v>
      </c>
    </row>
    <row r="19" spans="1:4" s="9" customFormat="1" x14ac:dyDescent="0.2">
      <c r="A19" s="44" t="s">
        <v>1</v>
      </c>
      <c r="B19" s="27">
        <v>300</v>
      </c>
      <c r="C19" s="18">
        <v>300</v>
      </c>
      <c r="D19" s="18">
        <v>300</v>
      </c>
    </row>
    <row r="20" spans="1:4" s="8" customFormat="1" x14ac:dyDescent="0.2">
      <c r="A20" s="17" t="s">
        <v>2</v>
      </c>
      <c r="B20" s="18">
        <v>1587</v>
      </c>
      <c r="C20" s="18">
        <v>1587</v>
      </c>
      <c r="D20" s="18">
        <v>1587</v>
      </c>
    </row>
    <row r="21" spans="1:4" s="8" customFormat="1" x14ac:dyDescent="0.2">
      <c r="A21" s="17" t="s">
        <v>3</v>
      </c>
      <c r="B21" s="46">
        <v>7792</v>
      </c>
      <c r="C21" s="46">
        <v>7792</v>
      </c>
      <c r="D21" s="46">
        <v>7792</v>
      </c>
    </row>
    <row r="22" spans="1:4" s="8" customFormat="1" x14ac:dyDescent="0.2">
      <c r="A22" s="17" t="s">
        <v>17</v>
      </c>
      <c r="B22" s="46">
        <v>5051</v>
      </c>
      <c r="C22" s="46">
        <v>5051</v>
      </c>
      <c r="D22" s="18">
        <v>5051</v>
      </c>
    </row>
    <row r="23" spans="1:4" s="8" customFormat="1" x14ac:dyDescent="0.2">
      <c r="A23" s="17"/>
      <c r="B23" s="18"/>
      <c r="C23" s="18"/>
      <c r="D23" s="18"/>
    </row>
    <row r="24" spans="1:4" s="8" customFormat="1" x14ac:dyDescent="0.2">
      <c r="A24" s="20" t="s">
        <v>5</v>
      </c>
      <c r="B24" s="29">
        <f>SUM(B17:B23)</f>
        <v>18765</v>
      </c>
      <c r="C24" s="29">
        <f>SUM(C17:C23)</f>
        <v>19155</v>
      </c>
      <c r="D24" s="29">
        <f>SUM(D17:D23)</f>
        <v>19605</v>
      </c>
    </row>
    <row r="25" spans="1:4" s="8" customFormat="1" x14ac:dyDescent="0.2">
      <c r="B25" s="31"/>
      <c r="C25" s="31"/>
      <c r="D25" s="31"/>
    </row>
    <row r="26" spans="1:4" s="8" customFormat="1" x14ac:dyDescent="0.2">
      <c r="B26" s="31"/>
      <c r="C26" s="31"/>
      <c r="D26" s="31"/>
    </row>
    <row r="27" spans="1:4" s="8" customFormat="1" x14ac:dyDescent="0.2">
      <c r="B27" s="31"/>
      <c r="C27" s="31"/>
      <c r="D27" s="31"/>
    </row>
    <row r="28" spans="1:4" s="8" customFormat="1" x14ac:dyDescent="0.2">
      <c r="B28" s="31"/>
      <c r="C28" s="31"/>
      <c r="D28" s="31"/>
    </row>
    <row r="29" spans="1:4" s="11" customFormat="1" ht="13.5" x14ac:dyDescent="0.25">
      <c r="A29" s="20" t="s">
        <v>9</v>
      </c>
      <c r="B29" s="28"/>
      <c r="C29" s="28"/>
      <c r="D29" s="29"/>
    </row>
    <row r="30" spans="1:4" s="11" customFormat="1" x14ac:dyDescent="0.2">
      <c r="A30" s="20" t="s">
        <v>12</v>
      </c>
      <c r="B30" s="21" t="s">
        <v>21</v>
      </c>
      <c r="C30" s="21" t="s">
        <v>23</v>
      </c>
      <c r="D30" s="21" t="s">
        <v>19</v>
      </c>
    </row>
    <row r="31" spans="1:4" s="8" customFormat="1" x14ac:dyDescent="0.2">
      <c r="A31" s="17"/>
      <c r="B31" s="19"/>
      <c r="C31" s="19"/>
      <c r="D31" s="19"/>
    </row>
    <row r="32" spans="1:4" s="8" customFormat="1" x14ac:dyDescent="0.2">
      <c r="A32" s="17" t="s">
        <v>11</v>
      </c>
      <c r="B32" s="43">
        <v>2310</v>
      </c>
      <c r="C32" s="18">
        <v>2700</v>
      </c>
      <c r="D32" s="18">
        <v>3150</v>
      </c>
    </row>
    <row r="33" spans="1:4" s="8" customFormat="1" x14ac:dyDescent="0.2">
      <c r="A33" s="17" t="s">
        <v>10</v>
      </c>
      <c r="B33" s="27">
        <v>1725</v>
      </c>
      <c r="C33" s="18">
        <v>1725</v>
      </c>
      <c r="D33" s="18">
        <v>1725</v>
      </c>
    </row>
    <row r="34" spans="1:4" s="9" customFormat="1" x14ac:dyDescent="0.2">
      <c r="A34" s="44" t="s">
        <v>1</v>
      </c>
      <c r="B34" s="27">
        <v>300</v>
      </c>
      <c r="C34" s="18">
        <v>300</v>
      </c>
      <c r="D34" s="18">
        <v>300</v>
      </c>
    </row>
    <row r="35" spans="1:4" s="8" customFormat="1" x14ac:dyDescent="0.2">
      <c r="A35" s="17" t="s">
        <v>2</v>
      </c>
      <c r="B35" s="19">
        <v>1587</v>
      </c>
      <c r="C35" s="19">
        <v>1587</v>
      </c>
      <c r="D35" s="19">
        <v>1587</v>
      </c>
    </row>
    <row r="36" spans="1:4" s="8" customFormat="1" x14ac:dyDescent="0.2">
      <c r="A36" s="17"/>
      <c r="B36" s="19"/>
      <c r="C36" s="19"/>
      <c r="D36" s="19"/>
    </row>
    <row r="37" spans="1:4" s="8" customFormat="1" x14ac:dyDescent="0.2">
      <c r="A37" s="20" t="s">
        <v>5</v>
      </c>
      <c r="B37" s="29">
        <f>SUM(B31:B36)</f>
        <v>5922</v>
      </c>
      <c r="C37" s="29">
        <f>SUM(C31:C36)</f>
        <v>6312</v>
      </c>
      <c r="D37" s="29">
        <f>SUM(D31:D36)</f>
        <v>6762</v>
      </c>
    </row>
    <row r="43" spans="1:4" s="2" customFormat="1" x14ac:dyDescent="0.2">
      <c r="A43" s="4" t="s">
        <v>13</v>
      </c>
      <c r="B43" s="3"/>
      <c r="C43" s="3"/>
      <c r="D43" s="3"/>
    </row>
    <row r="44" spans="1:4" s="4" customFormat="1" x14ac:dyDescent="0.2">
      <c r="A44" s="4" t="s">
        <v>14</v>
      </c>
      <c r="B44" s="5"/>
      <c r="C44" s="5"/>
      <c r="D44" s="5"/>
    </row>
    <row r="46" spans="1:4" x14ac:dyDescent="0.2">
      <c r="A46" t="s">
        <v>15</v>
      </c>
    </row>
    <row r="47" spans="1:4" x14ac:dyDescent="0.2">
      <c r="A47" t="s">
        <v>16</v>
      </c>
    </row>
    <row r="51" spans="1:4" s="2" customFormat="1" x14ac:dyDescent="0.2">
      <c r="A51" s="14" t="s">
        <v>7</v>
      </c>
      <c r="B51" s="13"/>
      <c r="C51" s="13"/>
      <c r="D51" s="13"/>
    </row>
    <row r="52" spans="1:4" s="2" customFormat="1" x14ac:dyDescent="0.2">
      <c r="A52" s="14" t="s">
        <v>6</v>
      </c>
      <c r="B52" s="15" t="s">
        <v>24</v>
      </c>
      <c r="C52" s="15" t="s">
        <v>23</v>
      </c>
      <c r="D52" s="15" t="s">
        <v>25</v>
      </c>
    </row>
    <row r="53" spans="1:4" x14ac:dyDescent="0.2">
      <c r="A53" s="16"/>
      <c r="B53" s="12"/>
      <c r="C53" s="12"/>
      <c r="D53" s="12"/>
    </row>
    <row r="54" spans="1:4" s="9" customFormat="1" x14ac:dyDescent="0.2">
      <c r="A54" s="44" t="s">
        <v>11</v>
      </c>
      <c r="B54" s="46">
        <v>3774</v>
      </c>
      <c r="C54" s="46">
        <v>4437</v>
      </c>
      <c r="D54" s="46">
        <v>5202</v>
      </c>
    </row>
    <row r="55" spans="1:4" s="9" customFormat="1" x14ac:dyDescent="0.2">
      <c r="A55" s="44" t="s">
        <v>10</v>
      </c>
      <c r="B55" s="46">
        <v>4385</v>
      </c>
      <c r="C55" s="46">
        <v>4385</v>
      </c>
      <c r="D55" s="46">
        <v>4385</v>
      </c>
    </row>
    <row r="56" spans="1:4" s="9" customFormat="1" x14ac:dyDescent="0.2">
      <c r="A56" s="44" t="s">
        <v>1</v>
      </c>
      <c r="B56" s="46">
        <v>300</v>
      </c>
      <c r="C56" s="46">
        <v>300</v>
      </c>
      <c r="D56" s="46">
        <v>300</v>
      </c>
    </row>
    <row r="57" spans="1:4" s="48" customFormat="1" x14ac:dyDescent="0.2">
      <c r="A57" s="47" t="s">
        <v>2</v>
      </c>
      <c r="B57" s="18">
        <v>1071</v>
      </c>
      <c r="C57" s="18">
        <v>1071</v>
      </c>
      <c r="D57" s="18">
        <v>1071</v>
      </c>
    </row>
    <row r="58" spans="1:4" s="48" customFormat="1" x14ac:dyDescent="0.2">
      <c r="A58" s="47" t="s">
        <v>3</v>
      </c>
      <c r="B58" s="46">
        <v>5255</v>
      </c>
      <c r="C58" s="46">
        <v>5255</v>
      </c>
      <c r="D58" s="46">
        <v>5255</v>
      </c>
    </row>
    <row r="59" spans="1:4" s="48" customFormat="1" x14ac:dyDescent="0.2">
      <c r="A59" s="47" t="s">
        <v>17</v>
      </c>
      <c r="B59" s="46">
        <v>3406</v>
      </c>
      <c r="C59" s="46">
        <v>3406</v>
      </c>
      <c r="D59" s="46">
        <v>3406</v>
      </c>
    </row>
    <row r="60" spans="1:4" s="8" customFormat="1" x14ac:dyDescent="0.2">
      <c r="A60" s="17"/>
      <c r="B60" s="18"/>
      <c r="C60" s="18"/>
      <c r="D60" s="18"/>
    </row>
    <row r="61" spans="1:4" s="8" customFormat="1" x14ac:dyDescent="0.2">
      <c r="A61" s="20" t="s">
        <v>5</v>
      </c>
      <c r="B61" s="29">
        <f>SUM(B54:B60)</f>
        <v>18191</v>
      </c>
      <c r="C61" s="29">
        <f>SUM(C54:C60)</f>
        <v>18854</v>
      </c>
      <c r="D61" s="29">
        <f>SUM(D54:D60)</f>
        <v>19619</v>
      </c>
    </row>
    <row r="62" spans="1:4" s="8" customFormat="1" x14ac:dyDescent="0.2">
      <c r="B62" s="31"/>
      <c r="C62" s="31"/>
      <c r="D62" s="31"/>
    </row>
    <row r="63" spans="1:4" s="8" customFormat="1" x14ac:dyDescent="0.2">
      <c r="B63" s="31"/>
      <c r="C63" s="31"/>
      <c r="D63" s="31"/>
    </row>
    <row r="64" spans="1:4" s="8" customFormat="1" x14ac:dyDescent="0.2">
      <c r="B64" s="31"/>
      <c r="C64" s="31"/>
      <c r="D64" s="31"/>
    </row>
    <row r="65" spans="1:4" s="11" customFormat="1" x14ac:dyDescent="0.2">
      <c r="A65" s="20" t="s">
        <v>7</v>
      </c>
      <c r="B65" s="21" t="s">
        <v>24</v>
      </c>
      <c r="C65" s="21" t="s">
        <v>23</v>
      </c>
      <c r="D65" s="21" t="s">
        <v>22</v>
      </c>
    </row>
    <row r="66" spans="1:4" s="11" customFormat="1" x14ac:dyDescent="0.2">
      <c r="A66" s="20" t="s">
        <v>8</v>
      </c>
      <c r="B66" s="29"/>
      <c r="C66" s="29"/>
      <c r="D66" s="29"/>
    </row>
    <row r="67" spans="1:4" s="9" customFormat="1" x14ac:dyDescent="0.2">
      <c r="A67" s="44" t="s">
        <v>11</v>
      </c>
      <c r="B67" s="46">
        <v>3774</v>
      </c>
      <c r="C67" s="46">
        <v>4437</v>
      </c>
      <c r="D67" s="46">
        <v>5202</v>
      </c>
    </row>
    <row r="68" spans="1:4" s="9" customFormat="1" x14ac:dyDescent="0.2">
      <c r="A68" s="44" t="s">
        <v>10</v>
      </c>
      <c r="B68" s="46">
        <v>4385</v>
      </c>
      <c r="C68" s="46">
        <v>4385</v>
      </c>
      <c r="D68" s="46">
        <v>4385</v>
      </c>
    </row>
    <row r="69" spans="1:4" s="9" customFormat="1" x14ac:dyDescent="0.2">
      <c r="A69" s="44" t="s">
        <v>1</v>
      </c>
      <c r="B69" s="46">
        <v>300</v>
      </c>
      <c r="C69" s="46">
        <v>300</v>
      </c>
      <c r="D69" s="46">
        <v>300</v>
      </c>
    </row>
    <row r="70" spans="1:4" s="8" customFormat="1" x14ac:dyDescent="0.2">
      <c r="A70" s="17" t="s">
        <v>2</v>
      </c>
      <c r="B70" s="18">
        <v>1587</v>
      </c>
      <c r="C70" s="18">
        <v>1587</v>
      </c>
      <c r="D70" s="18">
        <v>1587</v>
      </c>
    </row>
    <row r="71" spans="1:4" s="9" customFormat="1" x14ac:dyDescent="0.2">
      <c r="A71" s="44" t="s">
        <v>3</v>
      </c>
      <c r="B71" s="46">
        <v>7792</v>
      </c>
      <c r="C71" s="46">
        <v>7792</v>
      </c>
      <c r="D71" s="46">
        <v>7792</v>
      </c>
    </row>
    <row r="72" spans="1:4" s="9" customFormat="1" x14ac:dyDescent="0.2">
      <c r="A72" s="44" t="s">
        <v>17</v>
      </c>
      <c r="B72" s="46">
        <v>5051</v>
      </c>
      <c r="C72" s="46">
        <v>5051</v>
      </c>
      <c r="D72" s="46">
        <v>5051</v>
      </c>
    </row>
    <row r="73" spans="1:4" s="8" customFormat="1" x14ac:dyDescent="0.2">
      <c r="A73" s="20" t="s">
        <v>5</v>
      </c>
      <c r="B73" s="29">
        <f>SUM(B67:B72)</f>
        <v>22889</v>
      </c>
      <c r="C73" s="29">
        <f>SUM(C67:C72)</f>
        <v>23552</v>
      </c>
      <c r="D73" s="29">
        <f>SUM(D67:D72)</f>
        <v>24317</v>
      </c>
    </row>
    <row r="74" spans="1:4" s="8" customFormat="1" x14ac:dyDescent="0.2">
      <c r="B74" s="31"/>
      <c r="C74" s="31"/>
      <c r="D74" s="31"/>
    </row>
    <row r="75" spans="1:4" s="8" customFormat="1" x14ac:dyDescent="0.2">
      <c r="B75" s="31"/>
      <c r="C75" s="31"/>
      <c r="D75" s="31"/>
    </row>
    <row r="76" spans="1:4" s="11" customFormat="1" x14ac:dyDescent="0.2">
      <c r="A76" s="20" t="s">
        <v>20</v>
      </c>
      <c r="B76" s="21" t="s">
        <v>21</v>
      </c>
      <c r="C76" s="21" t="s">
        <v>23</v>
      </c>
      <c r="D76" s="21" t="s">
        <v>22</v>
      </c>
    </row>
    <row r="77" spans="1:4" s="11" customFormat="1" x14ac:dyDescent="0.2">
      <c r="A77" s="20" t="s">
        <v>6</v>
      </c>
      <c r="B77" s="29"/>
      <c r="C77" s="29"/>
      <c r="D77" s="29"/>
    </row>
    <row r="78" spans="1:4" s="8" customFormat="1" x14ac:dyDescent="0.2">
      <c r="A78" s="22" t="s">
        <v>11</v>
      </c>
      <c r="B78" s="19">
        <v>2960</v>
      </c>
      <c r="C78" s="19">
        <v>3480</v>
      </c>
      <c r="D78" s="19">
        <v>4080</v>
      </c>
    </row>
    <row r="79" spans="1:4" s="8" customFormat="1" x14ac:dyDescent="0.2">
      <c r="A79" s="22" t="s">
        <v>10</v>
      </c>
      <c r="B79" s="19">
        <v>7820</v>
      </c>
      <c r="C79" s="19">
        <v>7820</v>
      </c>
      <c r="D79" s="19">
        <v>7820</v>
      </c>
    </row>
    <row r="80" spans="1:4" s="8" customFormat="1" x14ac:dyDescent="0.2">
      <c r="A80" s="22" t="s">
        <v>1</v>
      </c>
      <c r="B80" s="19">
        <v>1020</v>
      </c>
      <c r="C80" s="19">
        <v>1020</v>
      </c>
      <c r="D80" s="19">
        <v>1020</v>
      </c>
    </row>
    <row r="81" spans="1:4" s="8" customFormat="1" x14ac:dyDescent="0.2">
      <c r="A81" s="22" t="s">
        <v>2</v>
      </c>
      <c r="B81" s="27">
        <v>1071</v>
      </c>
      <c r="C81" s="18">
        <v>1071</v>
      </c>
      <c r="D81" s="18">
        <v>1071</v>
      </c>
    </row>
    <row r="82" spans="1:4" s="8" customFormat="1" x14ac:dyDescent="0.2">
      <c r="A82" s="22" t="s">
        <v>3</v>
      </c>
      <c r="B82" s="45">
        <v>5255</v>
      </c>
      <c r="C82" s="46">
        <v>5255</v>
      </c>
      <c r="D82" s="46">
        <v>5255</v>
      </c>
    </row>
    <row r="83" spans="1:4" s="8" customFormat="1" x14ac:dyDescent="0.2">
      <c r="A83" s="22" t="s">
        <v>17</v>
      </c>
      <c r="B83" s="45">
        <v>3406</v>
      </c>
      <c r="C83" s="46">
        <v>3406</v>
      </c>
      <c r="D83" s="46">
        <v>3406</v>
      </c>
    </row>
    <row r="84" spans="1:4" s="11" customFormat="1" x14ac:dyDescent="0.2">
      <c r="A84" s="20" t="s">
        <v>5</v>
      </c>
      <c r="B84" s="29">
        <f>SUM(B78:B83)</f>
        <v>21532</v>
      </c>
      <c r="C84" s="29">
        <f>SUM(C78:C83)</f>
        <v>22052</v>
      </c>
      <c r="D84" s="29">
        <f>SUM(D78:D83)</f>
        <v>22652</v>
      </c>
    </row>
    <row r="85" spans="1:4" s="8" customFormat="1" x14ac:dyDescent="0.2">
      <c r="B85" s="31"/>
      <c r="C85" s="31"/>
      <c r="D85" s="31"/>
    </row>
    <row r="86" spans="1:4" s="11" customFormat="1" x14ac:dyDescent="0.2">
      <c r="A86" s="20" t="s">
        <v>20</v>
      </c>
      <c r="B86" s="21" t="s">
        <v>21</v>
      </c>
      <c r="C86" s="21" t="s">
        <v>23</v>
      </c>
      <c r="D86" s="21" t="s">
        <v>22</v>
      </c>
    </row>
    <row r="87" spans="1:4" s="11" customFormat="1" x14ac:dyDescent="0.2">
      <c r="A87" s="20" t="s">
        <v>8</v>
      </c>
      <c r="B87" s="29"/>
      <c r="C87" s="29"/>
      <c r="D87" s="29"/>
    </row>
    <row r="88" spans="1:4" s="8" customFormat="1" x14ac:dyDescent="0.2">
      <c r="A88" s="22" t="s">
        <v>11</v>
      </c>
      <c r="B88" s="19">
        <v>2960</v>
      </c>
      <c r="C88" s="19">
        <v>3480</v>
      </c>
      <c r="D88" s="19">
        <v>4080</v>
      </c>
    </row>
    <row r="89" spans="1:4" s="8" customFormat="1" x14ac:dyDescent="0.2">
      <c r="A89" s="22" t="s">
        <v>10</v>
      </c>
      <c r="B89" s="19">
        <v>7820</v>
      </c>
      <c r="C89" s="19">
        <v>7820</v>
      </c>
      <c r="D89" s="19">
        <v>7820</v>
      </c>
    </row>
    <row r="90" spans="1:4" s="8" customFormat="1" x14ac:dyDescent="0.2">
      <c r="A90" s="22" t="s">
        <v>1</v>
      </c>
      <c r="B90" s="19">
        <v>1020</v>
      </c>
      <c r="C90" s="19">
        <v>1020</v>
      </c>
      <c r="D90" s="19">
        <v>1020</v>
      </c>
    </row>
    <row r="91" spans="1:4" s="8" customFormat="1" x14ac:dyDescent="0.2">
      <c r="A91" s="22" t="s">
        <v>2</v>
      </c>
      <c r="B91" s="18">
        <v>1587</v>
      </c>
      <c r="C91" s="18">
        <v>1587</v>
      </c>
      <c r="D91" s="18">
        <v>1587</v>
      </c>
    </row>
    <row r="92" spans="1:4" s="8" customFormat="1" x14ac:dyDescent="0.2">
      <c r="A92" s="22" t="s">
        <v>3</v>
      </c>
      <c r="B92" s="46">
        <v>7792</v>
      </c>
      <c r="C92" s="46">
        <v>7792</v>
      </c>
      <c r="D92" s="46">
        <v>7792</v>
      </c>
    </row>
    <row r="93" spans="1:4" s="8" customFormat="1" x14ac:dyDescent="0.2">
      <c r="A93" s="22" t="s">
        <v>17</v>
      </c>
      <c r="B93" s="46">
        <v>5051</v>
      </c>
      <c r="C93" s="46">
        <v>5051</v>
      </c>
      <c r="D93" s="46">
        <v>5051</v>
      </c>
    </row>
    <row r="94" spans="1:4" s="11" customFormat="1" x14ac:dyDescent="0.2">
      <c r="A94" s="20" t="s">
        <v>5</v>
      </c>
      <c r="B94" s="29">
        <f>SUM(B88:B93)</f>
        <v>26230</v>
      </c>
      <c r="C94" s="29">
        <f>SUM(C88:C93)</f>
        <v>26750</v>
      </c>
      <c r="D94" s="29">
        <f>SUM(D88:D93)</f>
        <v>27350</v>
      </c>
    </row>
    <row r="97" spans="1:4" s="2" customFormat="1" x14ac:dyDescent="0.2">
      <c r="A97" s="4" t="s">
        <v>13</v>
      </c>
      <c r="B97" s="3"/>
      <c r="C97" s="3"/>
      <c r="D97" s="3"/>
    </row>
    <row r="98" spans="1:4" s="4" customFormat="1" x14ac:dyDescent="0.2">
      <c r="A98" s="4" t="s">
        <v>14</v>
      </c>
      <c r="B98" s="5"/>
      <c r="C98" s="5"/>
      <c r="D98" s="5"/>
    </row>
    <row r="100" spans="1:4" x14ac:dyDescent="0.2">
      <c r="A100" t="s">
        <v>15</v>
      </c>
    </row>
    <row r="101" spans="1:4" x14ac:dyDescent="0.2">
      <c r="A101" t="s">
        <v>16</v>
      </c>
    </row>
  </sheetData>
  <phoneticPr fontId="5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workbookViewId="0">
      <selection activeCell="E19" sqref="E19"/>
    </sheetView>
  </sheetViews>
  <sheetFormatPr defaultRowHeight="12.75" x14ac:dyDescent="0.2"/>
  <cols>
    <col min="6" max="6" width="10.28515625" style="1" bestFit="1" customWidth="1"/>
  </cols>
  <sheetData>
    <row r="2" spans="1:6" x14ac:dyDescent="0.2">
      <c r="A2" t="s">
        <v>26</v>
      </c>
      <c r="C2" t="s">
        <v>27</v>
      </c>
      <c r="D2" t="s">
        <v>28</v>
      </c>
      <c r="E2" t="s">
        <v>29</v>
      </c>
    </row>
    <row r="4" spans="1:6" x14ac:dyDescent="0.2">
      <c r="A4" t="s">
        <v>31</v>
      </c>
      <c r="C4">
        <v>1702</v>
      </c>
      <c r="D4">
        <v>1554</v>
      </c>
      <c r="E4">
        <v>518</v>
      </c>
      <c r="F4" s="1">
        <f>SUM(C4:E4)</f>
        <v>3774</v>
      </c>
    </row>
    <row r="6" spans="1:6" x14ac:dyDescent="0.2">
      <c r="A6" t="s">
        <v>10</v>
      </c>
      <c r="C6">
        <v>1915</v>
      </c>
      <c r="D6">
        <v>1725</v>
      </c>
      <c r="E6">
        <v>745</v>
      </c>
      <c r="F6" s="1">
        <f>SUM(C6:E6)</f>
        <v>4385</v>
      </c>
    </row>
    <row r="7" spans="1:6" x14ac:dyDescent="0.2">
      <c r="A7" t="s">
        <v>30</v>
      </c>
      <c r="C7">
        <v>300</v>
      </c>
      <c r="F7" s="1">
        <f>SUM(C7:E7)</f>
        <v>300</v>
      </c>
    </row>
    <row r="11" spans="1:6" x14ac:dyDescent="0.2">
      <c r="A11" t="s">
        <v>23</v>
      </c>
      <c r="C11">
        <v>2001</v>
      </c>
      <c r="D11">
        <v>1827</v>
      </c>
      <c r="E11">
        <v>609</v>
      </c>
      <c r="F11" s="1">
        <f>SUM(C11:E11)</f>
        <v>4437</v>
      </c>
    </row>
    <row r="13" spans="1:6" x14ac:dyDescent="0.2">
      <c r="A13" t="s">
        <v>10</v>
      </c>
      <c r="C13">
        <v>1915</v>
      </c>
      <c r="D13">
        <v>1725</v>
      </c>
      <c r="E13">
        <v>745</v>
      </c>
      <c r="F13" s="1">
        <f>SUM(C13:E13)</f>
        <v>4385</v>
      </c>
    </row>
    <row r="14" spans="1:6" x14ac:dyDescent="0.2">
      <c r="A14" t="s">
        <v>30</v>
      </c>
      <c r="C14">
        <v>300</v>
      </c>
      <c r="F14" s="1">
        <f>SUM(C14:E14)</f>
        <v>300</v>
      </c>
    </row>
    <row r="18" spans="1:6" x14ac:dyDescent="0.2">
      <c r="A18" t="s">
        <v>22</v>
      </c>
      <c r="C18">
        <v>2346</v>
      </c>
      <c r="D18">
        <v>2142</v>
      </c>
      <c r="E18">
        <v>714</v>
      </c>
      <c r="F18" s="1">
        <f>SUM(C18:E18)</f>
        <v>5202</v>
      </c>
    </row>
    <row r="20" spans="1:6" x14ac:dyDescent="0.2">
      <c r="A20" t="s">
        <v>10</v>
      </c>
      <c r="C20">
        <v>1915</v>
      </c>
      <c r="D20">
        <v>1725</v>
      </c>
      <c r="E20">
        <v>745</v>
      </c>
      <c r="F20" s="1">
        <f>SUM(C20:E20)</f>
        <v>4385</v>
      </c>
    </row>
    <row r="21" spans="1:6" x14ac:dyDescent="0.2">
      <c r="A21" t="s">
        <v>30</v>
      </c>
      <c r="C21">
        <v>300</v>
      </c>
      <c r="F21" s="1">
        <f>SUM(C21:E21)</f>
        <v>300</v>
      </c>
    </row>
  </sheetData>
  <phoneticPr fontId="5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"/>
  <sheetViews>
    <sheetView workbookViewId="0">
      <selection activeCell="A40" sqref="A40"/>
    </sheetView>
  </sheetViews>
  <sheetFormatPr defaultRowHeight="12.75" x14ac:dyDescent="0.2"/>
  <cols>
    <col min="1" max="1" width="39" customWidth="1"/>
    <col min="2" max="2" width="10.85546875" customWidth="1"/>
    <col min="5" max="5" width="10.5703125" bestFit="1" customWidth="1"/>
  </cols>
  <sheetData>
    <row r="1" spans="1:5" ht="15.75" x14ac:dyDescent="0.25">
      <c r="A1" s="32" t="s">
        <v>59</v>
      </c>
      <c r="B1" s="33"/>
    </row>
    <row r="2" spans="1:5" ht="15.75" x14ac:dyDescent="0.25">
      <c r="A2" s="32" t="s">
        <v>32</v>
      </c>
      <c r="B2" s="33"/>
    </row>
    <row r="4" spans="1:5" ht="13.5" thickBot="1" x14ac:dyDescent="0.25">
      <c r="B4" s="34" t="s">
        <v>60</v>
      </c>
    </row>
    <row r="5" spans="1:5" x14ac:dyDescent="0.2">
      <c r="A5" s="35" t="s">
        <v>33</v>
      </c>
    </row>
    <row r="6" spans="1:5" x14ac:dyDescent="0.2">
      <c r="A6" s="36" t="s">
        <v>34</v>
      </c>
      <c r="D6" t="s">
        <v>35</v>
      </c>
    </row>
    <row r="7" spans="1:5" x14ac:dyDescent="0.2">
      <c r="A7" s="37" t="s">
        <v>36</v>
      </c>
      <c r="B7" s="38">
        <v>77</v>
      </c>
      <c r="D7">
        <v>30</v>
      </c>
      <c r="E7" s="39">
        <f>SUM(B7*D7)</f>
        <v>2310</v>
      </c>
    </row>
    <row r="8" spans="1:5" x14ac:dyDescent="0.2">
      <c r="A8" s="37" t="s">
        <v>37</v>
      </c>
      <c r="B8" s="40">
        <v>90</v>
      </c>
      <c r="D8">
        <v>30</v>
      </c>
      <c r="E8" s="39">
        <f>SUM(B8*D8)</f>
        <v>2700</v>
      </c>
    </row>
    <row r="9" spans="1:5" x14ac:dyDescent="0.2">
      <c r="A9" s="37" t="s">
        <v>38</v>
      </c>
      <c r="B9" s="40">
        <v>105</v>
      </c>
      <c r="D9">
        <v>30</v>
      </c>
      <c r="E9" s="39">
        <f>SUM(B9*D9)</f>
        <v>3150</v>
      </c>
    </row>
    <row r="10" spans="1:5" x14ac:dyDescent="0.2">
      <c r="A10" s="37" t="s">
        <v>39</v>
      </c>
      <c r="B10" s="40">
        <v>95</v>
      </c>
    </row>
    <row r="11" spans="1:5" x14ac:dyDescent="0.2">
      <c r="A11" s="37" t="s">
        <v>40</v>
      </c>
      <c r="B11" s="40">
        <v>90</v>
      </c>
    </row>
    <row r="12" spans="1:5" x14ac:dyDescent="0.2">
      <c r="B12" s="40"/>
    </row>
    <row r="13" spans="1:5" x14ac:dyDescent="0.2">
      <c r="A13" s="37" t="s">
        <v>41</v>
      </c>
      <c r="B13" s="40"/>
    </row>
    <row r="14" spans="1:5" x14ac:dyDescent="0.2">
      <c r="B14" s="40"/>
    </row>
    <row r="15" spans="1:5" x14ac:dyDescent="0.2">
      <c r="A15" s="35" t="s">
        <v>42</v>
      </c>
      <c r="B15" s="40"/>
    </row>
    <row r="16" spans="1:5" x14ac:dyDescent="0.2">
      <c r="A16" s="35" t="s">
        <v>43</v>
      </c>
      <c r="B16" s="40"/>
    </row>
    <row r="17" spans="1:5" x14ac:dyDescent="0.2">
      <c r="A17" s="37" t="s">
        <v>44</v>
      </c>
      <c r="B17" s="38">
        <v>8</v>
      </c>
      <c r="C17" s="35"/>
      <c r="D17">
        <v>30</v>
      </c>
      <c r="E17" s="39">
        <f t="shared" ref="E17:E23" si="0">SUM(B17*D17)</f>
        <v>240</v>
      </c>
    </row>
    <row r="18" spans="1:5" x14ac:dyDescent="0.2">
      <c r="A18" s="37" t="s">
        <v>45</v>
      </c>
      <c r="B18" s="40">
        <v>10</v>
      </c>
      <c r="C18" s="41"/>
      <c r="D18">
        <v>30</v>
      </c>
      <c r="E18" s="39">
        <f t="shared" si="0"/>
        <v>300</v>
      </c>
    </row>
    <row r="19" spans="1:5" x14ac:dyDescent="0.2">
      <c r="A19" s="37" t="s">
        <v>46</v>
      </c>
      <c r="B19" s="40">
        <v>10</v>
      </c>
      <c r="D19">
        <v>30</v>
      </c>
      <c r="E19" s="39">
        <f t="shared" si="0"/>
        <v>300</v>
      </c>
    </row>
    <row r="20" spans="1:5" x14ac:dyDescent="0.2">
      <c r="A20" s="37" t="s">
        <v>47</v>
      </c>
      <c r="B20" s="40">
        <v>3</v>
      </c>
      <c r="D20">
        <v>30</v>
      </c>
      <c r="E20" s="39">
        <f t="shared" si="0"/>
        <v>90</v>
      </c>
    </row>
    <row r="21" spans="1:5" x14ac:dyDescent="0.2">
      <c r="A21" s="37" t="s">
        <v>48</v>
      </c>
      <c r="B21" s="40">
        <v>3</v>
      </c>
      <c r="C21" s="35"/>
      <c r="D21">
        <v>30</v>
      </c>
      <c r="E21" s="39">
        <f t="shared" si="0"/>
        <v>90</v>
      </c>
    </row>
    <row r="22" spans="1:5" x14ac:dyDescent="0.2">
      <c r="A22" s="37" t="s">
        <v>49</v>
      </c>
      <c r="B22" s="40">
        <v>8</v>
      </c>
      <c r="C22" s="35"/>
      <c r="D22">
        <v>30</v>
      </c>
      <c r="E22" s="39">
        <f t="shared" si="0"/>
        <v>240</v>
      </c>
    </row>
    <row r="23" spans="1:5" x14ac:dyDescent="0.2">
      <c r="A23" s="37" t="s">
        <v>50</v>
      </c>
      <c r="B23" s="40">
        <v>8</v>
      </c>
      <c r="D23">
        <v>30</v>
      </c>
      <c r="E23" s="39">
        <f t="shared" si="0"/>
        <v>240</v>
      </c>
    </row>
    <row r="24" spans="1:5" x14ac:dyDescent="0.2">
      <c r="B24" s="40"/>
      <c r="E24" s="39">
        <f>SUM(E17:E23)</f>
        <v>1500</v>
      </c>
    </row>
    <row r="25" spans="1:5" x14ac:dyDescent="0.2">
      <c r="A25" s="35" t="s">
        <v>51</v>
      </c>
      <c r="B25" s="40"/>
    </row>
    <row r="26" spans="1:5" x14ac:dyDescent="0.2">
      <c r="A26" s="37" t="s">
        <v>52</v>
      </c>
      <c r="B26" s="40">
        <v>25</v>
      </c>
    </row>
    <row r="27" spans="1:5" x14ac:dyDescent="0.2">
      <c r="A27" s="37" t="s">
        <v>53</v>
      </c>
      <c r="B27" s="40">
        <v>30</v>
      </c>
    </row>
    <row r="28" spans="1:5" x14ac:dyDescent="0.2">
      <c r="A28" s="37" t="s">
        <v>54</v>
      </c>
      <c r="B28" s="40">
        <v>25</v>
      </c>
      <c r="C28" s="35"/>
      <c r="D28">
        <v>1</v>
      </c>
      <c r="E28" s="39">
        <f>SUM(B28*D28)</f>
        <v>25</v>
      </c>
    </row>
    <row r="29" spans="1:5" x14ac:dyDescent="0.2">
      <c r="A29" s="37" t="s">
        <v>55</v>
      </c>
      <c r="B29" s="40">
        <v>50</v>
      </c>
      <c r="D29">
        <v>4</v>
      </c>
      <c r="E29" s="39">
        <f>SUM(B29*D29)</f>
        <v>200</v>
      </c>
    </row>
    <row r="30" spans="1:5" x14ac:dyDescent="0.2">
      <c r="A30" s="37" t="s">
        <v>56</v>
      </c>
      <c r="B30" s="40">
        <v>50</v>
      </c>
      <c r="C30" s="37"/>
      <c r="E30" s="39">
        <f>SUM(B30*D30)</f>
        <v>0</v>
      </c>
    </row>
    <row r="31" spans="1:5" x14ac:dyDescent="0.2">
      <c r="A31" s="37"/>
      <c r="B31" s="40"/>
      <c r="C31" s="37"/>
      <c r="E31" s="39">
        <f>SUM(E24:E29)</f>
        <v>1725</v>
      </c>
    </row>
    <row r="32" spans="1:5" x14ac:dyDescent="0.2">
      <c r="A32" s="37"/>
      <c r="B32" s="40"/>
      <c r="C32" s="37"/>
    </row>
    <row r="33" spans="1:5" x14ac:dyDescent="0.2">
      <c r="A33" s="35" t="s">
        <v>57</v>
      </c>
      <c r="B33" s="42">
        <v>30</v>
      </c>
      <c r="C33" s="37"/>
      <c r="D33">
        <v>10</v>
      </c>
      <c r="E33" s="39">
        <f>SUM(B33*D33)</f>
        <v>300</v>
      </c>
    </row>
    <row r="34" spans="1:5" x14ac:dyDescent="0.2">
      <c r="A34" s="37"/>
      <c r="B34" s="40"/>
    </row>
    <row r="35" spans="1:5" x14ac:dyDescent="0.2">
      <c r="A35" s="37"/>
      <c r="B35" s="40"/>
    </row>
    <row r="36" spans="1:5" x14ac:dyDescent="0.2">
      <c r="A36" s="37"/>
      <c r="B36" s="40"/>
    </row>
    <row r="37" spans="1:5" x14ac:dyDescent="0.2">
      <c r="A37" s="37"/>
      <c r="B37" s="40"/>
      <c r="C37" s="35"/>
    </row>
    <row r="38" spans="1:5" x14ac:dyDescent="0.2">
      <c r="A38" s="35"/>
      <c r="B38" s="42"/>
      <c r="C38" s="35"/>
    </row>
    <row r="39" spans="1:5" x14ac:dyDescent="0.2">
      <c r="A39" s="37"/>
      <c r="B39" s="40"/>
      <c r="C39" s="35"/>
    </row>
    <row r="40" spans="1:5" x14ac:dyDescent="0.2">
      <c r="A40" s="37"/>
      <c r="B40" s="40"/>
    </row>
    <row r="41" spans="1:5" x14ac:dyDescent="0.2">
      <c r="A41" s="37"/>
      <c r="B41" s="40"/>
    </row>
    <row r="42" spans="1:5" x14ac:dyDescent="0.2">
      <c r="A42" s="37"/>
      <c r="B42" s="40"/>
      <c r="C42" s="35"/>
    </row>
    <row r="43" spans="1:5" x14ac:dyDescent="0.2">
      <c r="A43" s="37"/>
      <c r="B43" s="40"/>
      <c r="C43" s="35"/>
    </row>
    <row r="44" spans="1:5" x14ac:dyDescent="0.2">
      <c r="A44" s="37"/>
      <c r="B44" s="40"/>
      <c r="C44" s="35"/>
    </row>
    <row r="45" spans="1:5" x14ac:dyDescent="0.2">
      <c r="A45" s="37"/>
      <c r="B45" s="40"/>
    </row>
    <row r="46" spans="1:5" x14ac:dyDescent="0.2">
      <c r="A46" s="37"/>
      <c r="B46" s="40"/>
    </row>
    <row r="47" spans="1:5" x14ac:dyDescent="0.2">
      <c r="A47" s="37"/>
      <c r="B47" s="40"/>
      <c r="C47" s="35"/>
    </row>
    <row r="48" spans="1:5" x14ac:dyDescent="0.2">
      <c r="A48" s="37"/>
      <c r="B48" s="40"/>
      <c r="C48" s="41"/>
    </row>
    <row r="49" spans="1:3" x14ac:dyDescent="0.2">
      <c r="A49" s="37"/>
      <c r="B49" s="40"/>
      <c r="C49" s="41"/>
    </row>
    <row r="50" spans="1:3" x14ac:dyDescent="0.2">
      <c r="A50" s="37"/>
      <c r="B50" s="40"/>
      <c r="C50" s="41"/>
    </row>
    <row r="51" spans="1:3" ht="13.5" x14ac:dyDescent="0.25">
      <c r="A51" s="37"/>
      <c r="B51" s="40"/>
      <c r="C51" s="49"/>
    </row>
    <row r="52" spans="1:3" x14ac:dyDescent="0.2">
      <c r="A52" s="37"/>
      <c r="B52" s="40"/>
      <c r="C52" s="50"/>
    </row>
    <row r="53" spans="1:3" x14ac:dyDescent="0.2">
      <c r="A53" s="51"/>
      <c r="B53" s="52"/>
      <c r="C53" s="50"/>
    </row>
    <row r="54" spans="1:3" x14ac:dyDescent="0.2">
      <c r="A54" s="51"/>
      <c r="B54" s="52"/>
      <c r="C54" s="50"/>
    </row>
    <row r="55" spans="1:3" x14ac:dyDescent="0.2">
      <c r="A55" s="37"/>
      <c r="B55" s="40"/>
      <c r="C55" s="50"/>
    </row>
    <row r="56" spans="1:3" x14ac:dyDescent="0.2">
      <c r="A56" s="37"/>
      <c r="B56" s="40"/>
      <c r="C56" s="50"/>
    </row>
    <row r="57" spans="1:3" ht="13.5" x14ac:dyDescent="0.25">
      <c r="A57" s="37"/>
      <c r="B57" s="40"/>
      <c r="C57" s="49"/>
    </row>
    <row r="58" spans="1:3" ht="13.5" x14ac:dyDescent="0.25">
      <c r="A58" s="37"/>
      <c r="B58" s="40"/>
      <c r="C58" s="49"/>
    </row>
    <row r="59" spans="1:3" ht="13.5" x14ac:dyDescent="0.25">
      <c r="A59" s="37"/>
      <c r="B59" s="40"/>
      <c r="C59" s="49"/>
    </row>
    <row r="60" spans="1:3" ht="13.5" x14ac:dyDescent="0.25">
      <c r="A60" s="37"/>
      <c r="B60" s="40"/>
      <c r="C60" s="49"/>
    </row>
    <row r="61" spans="1:3" ht="13.5" x14ac:dyDescent="0.25">
      <c r="A61" s="37"/>
      <c r="B61" s="40"/>
      <c r="C61" s="49"/>
    </row>
    <row r="62" spans="1:3" ht="13.5" x14ac:dyDescent="0.25">
      <c r="A62" s="37"/>
      <c r="B62" s="40"/>
      <c r="C62" s="49"/>
    </row>
    <row r="63" spans="1:3" ht="13.5" x14ac:dyDescent="0.25">
      <c r="A63" s="37"/>
      <c r="B63" s="40"/>
      <c r="C63" s="49"/>
    </row>
    <row r="64" spans="1:3" ht="13.5" x14ac:dyDescent="0.25">
      <c r="A64" s="37"/>
      <c r="B64" s="40"/>
      <c r="C64" s="49"/>
    </row>
    <row r="65" spans="1:3" ht="13.5" x14ac:dyDescent="0.25">
      <c r="A65" s="35"/>
      <c r="B65" s="42"/>
      <c r="C65" s="49"/>
    </row>
    <row r="66" spans="1:3" ht="13.5" x14ac:dyDescent="0.25">
      <c r="A66" s="35"/>
      <c r="B66" s="42"/>
      <c r="C66" s="49"/>
    </row>
    <row r="67" spans="1:3" ht="13.5" x14ac:dyDescent="0.25">
      <c r="B67" s="40"/>
      <c r="C67" s="49"/>
    </row>
    <row r="68" spans="1:3" ht="13.5" x14ac:dyDescent="0.25">
      <c r="B68" s="40"/>
      <c r="C68" s="49"/>
    </row>
    <row r="69" spans="1:3" ht="13.5" x14ac:dyDescent="0.25">
      <c r="B69" s="40"/>
      <c r="C69" s="49"/>
    </row>
    <row r="70" spans="1:3" x14ac:dyDescent="0.2">
      <c r="A70" s="53" t="s">
        <v>61</v>
      </c>
    </row>
    <row r="71" spans="1:3" x14ac:dyDescent="0.2">
      <c r="A71" s="53" t="s">
        <v>62</v>
      </c>
    </row>
    <row r="72" spans="1:3" x14ac:dyDescent="0.2">
      <c r="A72" s="53"/>
    </row>
    <row r="73" spans="1:3" x14ac:dyDescent="0.2">
      <c r="A73" s="53" t="s">
        <v>63</v>
      </c>
    </row>
    <row r="74" spans="1:3" x14ac:dyDescent="0.2">
      <c r="A74" s="53" t="s">
        <v>64</v>
      </c>
    </row>
    <row r="75" spans="1:3" x14ac:dyDescent="0.2">
      <c r="A75" s="53"/>
    </row>
    <row r="76" spans="1:3" x14ac:dyDescent="0.2">
      <c r="A76" s="53" t="s">
        <v>65</v>
      </c>
    </row>
    <row r="77" spans="1:3" x14ac:dyDescent="0.2">
      <c r="A77" s="53"/>
    </row>
    <row r="78" spans="1:3" x14ac:dyDescent="0.2">
      <c r="A78" s="53" t="s">
        <v>66</v>
      </c>
    </row>
    <row r="79" spans="1:3" x14ac:dyDescent="0.2">
      <c r="A79" s="53" t="s">
        <v>67</v>
      </c>
    </row>
    <row r="80" spans="1:3" x14ac:dyDescent="0.2">
      <c r="A80" s="53" t="s">
        <v>68</v>
      </c>
    </row>
    <row r="82" spans="1:1" x14ac:dyDescent="0.2">
      <c r="A82" s="53" t="s">
        <v>69</v>
      </c>
    </row>
    <row r="83" spans="1:1" x14ac:dyDescent="0.2">
      <c r="A83" s="53" t="s">
        <v>70</v>
      </c>
    </row>
    <row r="84" spans="1:1" x14ac:dyDescent="0.2">
      <c r="A84" s="53" t="s">
        <v>71</v>
      </c>
    </row>
    <row r="86" spans="1:1" x14ac:dyDescent="0.2">
      <c r="A86" s="37" t="s">
        <v>72</v>
      </c>
    </row>
    <row r="88" spans="1:1" x14ac:dyDescent="0.2">
      <c r="A88" s="37" t="s">
        <v>73</v>
      </c>
    </row>
  </sheetData>
  <phoneticPr fontId="5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CD0CC16852A243923B15CB4238C375" ma:contentTypeVersion="8" ma:contentTypeDescription="Create a new document." ma:contentTypeScope="" ma:versionID="cfd5b781d48603714253c9db69ae3b70">
  <xsd:schema xmlns:xsd="http://www.w3.org/2001/XMLSchema" xmlns:xs="http://www.w3.org/2001/XMLSchema" xmlns:p="http://schemas.microsoft.com/office/2006/metadata/properties" xmlns:ns3="577b601c-9d7e-4240-b1ea-0b6fefe48bf7" targetNamespace="http://schemas.microsoft.com/office/2006/metadata/properties" ma:root="true" ma:fieldsID="c8c8ecf779375032097bac4817502a8a" ns3:_="">
    <xsd:import namespace="577b601c-9d7e-4240-b1ea-0b6fefe48b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b601c-9d7e-4240-b1ea-0b6fefe48b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0FF8D0-B6F9-45E2-8294-2DF7466B7F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7b601c-9d7e-4240-b1ea-0b6fefe48b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8AF16D-F3EE-49B1-BADE-39DFCFD3ACB5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577b601c-9d7e-4240-b1ea-0b6fefe48bf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63AC19A-7CCA-42D5-9CAE-85B271CF91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CCCUA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DHammond</dc:creator>
  <cp:lastModifiedBy>Denise Hammond</cp:lastModifiedBy>
  <cp:lastPrinted>2023-07-31T14:39:13Z</cp:lastPrinted>
  <dcterms:created xsi:type="dcterms:W3CDTF">2003-03-24T17:20:50Z</dcterms:created>
  <dcterms:modified xsi:type="dcterms:W3CDTF">2023-09-26T15:01:03Z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0x01010068CD0CC16852A243923B15CB4238C375</vt:lpwstr>
  </property>
</Properties>
</file>